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1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7D3\"/>
    </mc:Choice>
  </mc:AlternateContent>
  <xr:revisionPtr revIDLastSave="0" documentId="8_{0401BF67-5642-4575-B33D-E06B23AF4FF7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Plan1" sheetId="1" r:id="rId1"/>
  </sheets>
  <definedNames>
    <definedName name="imgundefined" localSheetId="0">Plan1!$I$5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" l="1"/>
  <c r="O40" i="1"/>
  <c r="N38" i="1"/>
  <c r="N40" i="1"/>
  <c r="M38" i="1"/>
  <c r="E38" i="1"/>
  <c r="E40" i="1"/>
  <c r="F38" i="1"/>
  <c r="F40" i="1"/>
  <c r="G38" i="1"/>
  <c r="G40" i="1"/>
  <c r="H38" i="1"/>
  <c r="H40" i="1"/>
  <c r="I38" i="1"/>
  <c r="I40" i="1"/>
  <c r="J38" i="1"/>
  <c r="J40" i="1"/>
  <c r="K38" i="1"/>
  <c r="K40" i="1"/>
  <c r="L38" i="1"/>
  <c r="L40" i="1"/>
  <c r="D38" i="1"/>
  <c r="D40" i="1"/>
  <c r="P38" i="1"/>
  <c r="P40" i="1"/>
  <c r="M40" i="1"/>
</calcChain>
</file>

<file path=xl/sharedStrings.xml><?xml version="1.0" encoding="utf-8"?>
<sst xmlns="http://schemas.openxmlformats.org/spreadsheetml/2006/main" count="87" uniqueCount="77">
  <si>
    <t>RELATÓRIO DE GASTOS CELULAR - 2015</t>
  </si>
  <si>
    <t>Período Janeiro/2015 a dezembro/2015</t>
  </si>
  <si>
    <t>VEREADOR</t>
  </si>
  <si>
    <t>NÚMERO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</si>
  <si>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</si>
  <si>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</si>
  <si>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</si>
  <si>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</si>
  <si>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</si>
  <si>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</si>
  <si>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</si>
  <si>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</si>
  <si>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</si>
  <si>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</si>
  <si>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</si>
  <si>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</si>
  <si>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Adélia Ap. Souza</t>
  </si>
  <si>
    <t>9119-4477</t>
  </si>
  <si>
    <t>Allyson Zampieri</t>
  </si>
  <si>
    <t>9126-4600</t>
  </si>
  <si>
    <t>Amaury Manosso</t>
  </si>
  <si>
    <t>9127-2515</t>
  </si>
  <si>
    <t>Altair Nunes Machado</t>
  </si>
  <si>
    <t>9155-3303</t>
  </si>
  <si>
    <t xml:space="preserve">Antonio Aguinel </t>
  </si>
  <si>
    <t>9156-8733</t>
  </si>
  <si>
    <t>Daniel "Milla"</t>
  </si>
  <si>
    <t>9146-2593</t>
  </si>
  <si>
    <t>Delmar Pimentel</t>
  </si>
  <si>
    <t>9145-9463</t>
  </si>
  <si>
    <t>Ezequiel Bueno</t>
  </si>
  <si>
    <t>9138-2453</t>
  </si>
  <si>
    <t>George de Oliveira</t>
  </si>
  <si>
    <t>9127-6690</t>
  </si>
  <si>
    <t>Izaias Salustiano</t>
  </si>
  <si>
    <t>9145-8564</t>
  </si>
  <si>
    <t>Jose Nilson Ribeiro</t>
  </si>
  <si>
    <t>9135-8244</t>
  </si>
  <si>
    <t>Jorge da Farmácia</t>
  </si>
  <si>
    <t>9159-0041</t>
  </si>
  <si>
    <t>Júlio Kuller</t>
  </si>
  <si>
    <t>9145-9872</t>
  </si>
  <si>
    <t>Luiz Bertoldo</t>
  </si>
  <si>
    <t>9156-8868</t>
  </si>
  <si>
    <t>Marcelo Ap. Barros</t>
  </si>
  <si>
    <t>9103-7306</t>
  </si>
  <si>
    <t>Márcio Schirlo</t>
  </si>
  <si>
    <t>9107-0086</t>
  </si>
  <si>
    <t>Mauricio Silva</t>
  </si>
  <si>
    <t>9127-6589</t>
  </si>
  <si>
    <t>Central Telefônica</t>
  </si>
  <si>
    <t>9126-9626</t>
  </si>
  <si>
    <t>9127-2465</t>
  </si>
  <si>
    <t>9126-9621</t>
  </si>
  <si>
    <t>9126-9629</t>
  </si>
  <si>
    <t>9143-9930</t>
  </si>
  <si>
    <t>8881-2308</t>
  </si>
  <si>
    <t>8881-3163</t>
  </si>
  <si>
    <t>Pascoal Adura</t>
  </si>
  <si>
    <t>9127-6678</t>
  </si>
  <si>
    <t>Pietro Arnaud</t>
  </si>
  <si>
    <t>9159-0668</t>
  </si>
  <si>
    <t>Rogério Mioduski</t>
  </si>
  <si>
    <t>9153-7147</t>
  </si>
  <si>
    <t>Romualdo Camargo</t>
  </si>
  <si>
    <t>9106-3498</t>
  </si>
  <si>
    <t>Sebastião Mainardes</t>
  </si>
  <si>
    <t>9127-6626</t>
  </si>
  <si>
    <t>Walter José de Souza</t>
  </si>
  <si>
    <t>9106-9977</t>
  </si>
  <si>
    <t xml:space="preserve">VALOR </t>
  </si>
  <si>
    <t>Ressarcimento</t>
  </si>
  <si>
    <t>VALOR TOTAL</t>
  </si>
  <si>
    <t>Informação complementar:</t>
  </si>
  <si>
    <t>o Vereador Antonio Laroca Neto não faz uso de telefone celular da Câmara Municipal.</t>
  </si>
  <si>
    <t xml:space="preserve">No mês de setembro teve o pagamento de duas faturas por ter ocorrido mudança de operadora, </t>
  </si>
  <si>
    <t>sendo faturas parciais relativas a cada operadora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</si>
</sst>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u/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4" xfId="0" applyNumberFormat="1" applyFont="1" applyFill="1" applyBorder="1"/>
    <xf numFmtId="4" fontId="5" fillId="0" borderId="4" xfId="0" applyNumberFormat="1" applyFont="1" applyBorder="1"/>
    <xf numFmtId="4" fontId="6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3"/>
  <sheetViews>
    <sheetView tabSelected="1" workbookViewId="0"/>
  </sheetViews>
  <sheetFormatPr defaultRowHeight="14.25"/>
  <cols>
    <col min="1" max="1" width="1.140625" style="2" customWidth="1"/>
    <col min="2" max="2" width="17.28515625" style="2" customWidth="1"/>
    <col min="3" max="3" width="9.28515625" style="2" customWidth="1"/>
    <col min="4" max="9" width="8.7109375" style="2" customWidth="1"/>
    <col min="10" max="11" width="8.7109375" style="4" customWidth="1"/>
    <col min="12" max="12" width="8.7109375" style="1" customWidth="1"/>
    <col min="13" max="16" width="8.7109375" style="2" customWidth="1"/>
    <col min="17" max="16384" width="9.140625" style="2"/>
  </cols>
  <sheetData>
    <row r="2" spans="1:16" ht="18.75" customHeight="1">
      <c r="A2" s="24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" customHeight="1">
      <c r="A3" s="3"/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5.25" customHeight="1" thickBot="1">
      <c r="A4" s="3"/>
      <c r="B4" s="24"/>
      <c r="C4" s="24"/>
      <c r="D4" s="24"/>
    </row>
    <row r="5" spans="1:16" s="6" customFormat="1" ht="12">
      <c r="A5" s="5"/>
      <c r="B5" s="9" t="s">
        <v>2</v>
      </c>
      <c r="C5" s="10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28" t="s">
        <v>12</v>
      </c>
      <c r="M5" s="29"/>
      <c r="N5" s="11" t="s">
        <v>13</v>
      </c>
      <c r="O5" s="11" t="s">
        <v>14</v>
      </c>
      <c r="P5" s="11" t="s">
        <v>15</v>
      </c>
    </row>
    <row r="6" spans="1:16" s="4" customFormat="1" ht="12">
      <c r="A6" s="7"/>
      <c r="B6" s="8" t="s">
        <v>16</v>
      </c>
      <c r="C6" s="13" t="s">
        <v>17</v>
      </c>
      <c r="D6" s="18">
        <v>279.44</v>
      </c>
      <c r="E6" s="19">
        <v>360.15</v>
      </c>
      <c r="F6" s="19">
        <v>206.87</v>
      </c>
      <c r="G6" s="20">
        <v>254.7</v>
      </c>
      <c r="H6" s="20">
        <v>282.39999999999998</v>
      </c>
      <c r="I6" s="21">
        <v>269.02999999999997</v>
      </c>
      <c r="J6" s="22">
        <v>269.3</v>
      </c>
      <c r="K6" s="21">
        <v>264.73</v>
      </c>
      <c r="L6" s="21">
        <v>331.11</v>
      </c>
      <c r="M6" s="21">
        <v>45.42</v>
      </c>
      <c r="N6" s="21">
        <v>275.3</v>
      </c>
      <c r="O6" s="21">
        <v>287.57</v>
      </c>
      <c r="P6" s="21">
        <v>287.91000000000003</v>
      </c>
    </row>
    <row r="7" spans="1:16" s="4" customFormat="1" ht="12">
      <c r="A7" s="7"/>
      <c r="B7" s="8" t="s">
        <v>18</v>
      </c>
      <c r="C7" s="13" t="s">
        <v>19</v>
      </c>
      <c r="D7" s="18">
        <v>37.630000000000003</v>
      </c>
      <c r="E7" s="19">
        <v>69.489999999999995</v>
      </c>
      <c r="F7" s="19">
        <v>38.56</v>
      </c>
      <c r="G7" s="20">
        <v>44.63</v>
      </c>
      <c r="H7" s="20">
        <v>33.4</v>
      </c>
      <c r="I7" s="21">
        <v>31.34</v>
      </c>
      <c r="J7" s="22">
        <v>29.62</v>
      </c>
      <c r="K7" s="21">
        <v>24.35</v>
      </c>
      <c r="L7" s="21">
        <v>22.76</v>
      </c>
      <c r="M7" s="21">
        <v>9.25</v>
      </c>
      <c r="N7" s="21">
        <v>83.16</v>
      </c>
      <c r="O7" s="21">
        <v>64.569999999999993</v>
      </c>
      <c r="P7" s="21">
        <v>45.98</v>
      </c>
    </row>
    <row r="8" spans="1:16" s="4" customFormat="1" ht="12">
      <c r="A8" s="7"/>
      <c r="B8" s="8" t="s">
        <v>20</v>
      </c>
      <c r="C8" s="13" t="s">
        <v>21</v>
      </c>
      <c r="D8" s="18">
        <v>0</v>
      </c>
      <c r="E8" s="19">
        <v>100.08</v>
      </c>
      <c r="F8" s="19">
        <v>63.21</v>
      </c>
      <c r="G8" s="20">
        <v>88.6</v>
      </c>
      <c r="H8" s="20">
        <v>106.51</v>
      </c>
      <c r="I8" s="21">
        <v>71.45</v>
      </c>
      <c r="J8" s="22">
        <v>97.2</v>
      </c>
      <c r="K8" s="21">
        <v>89.21</v>
      </c>
      <c r="L8" s="21">
        <v>76.349999999999994</v>
      </c>
      <c r="M8" s="21">
        <v>5.6</v>
      </c>
      <c r="N8" s="21">
        <v>72.489999999999995</v>
      </c>
      <c r="O8" s="21">
        <v>56.03</v>
      </c>
      <c r="P8" s="21">
        <v>75.599999999999994</v>
      </c>
    </row>
    <row r="9" spans="1:16" s="4" customFormat="1" ht="12">
      <c r="A9" s="7"/>
      <c r="B9" s="8" t="s">
        <v>22</v>
      </c>
      <c r="C9" s="13" t="s">
        <v>23</v>
      </c>
      <c r="D9" s="18">
        <v>42.58</v>
      </c>
      <c r="E9" s="19">
        <v>135.13</v>
      </c>
      <c r="F9" s="19">
        <v>66.819999999999993</v>
      </c>
      <c r="G9" s="20">
        <v>48.43</v>
      </c>
      <c r="H9" s="20">
        <v>32.75</v>
      </c>
      <c r="I9" s="21">
        <v>48.4</v>
      </c>
      <c r="J9" s="22">
        <v>74.13</v>
      </c>
      <c r="K9" s="21">
        <v>30.13</v>
      </c>
      <c r="L9" s="21">
        <v>28.63</v>
      </c>
      <c r="M9" s="21">
        <v>2.83</v>
      </c>
      <c r="N9" s="21">
        <v>53.23</v>
      </c>
      <c r="O9" s="21">
        <v>33.6</v>
      </c>
      <c r="P9" s="21">
        <v>22.06</v>
      </c>
    </row>
    <row r="10" spans="1:16" s="4" customFormat="1" ht="12">
      <c r="A10" s="7"/>
      <c r="B10" s="8" t="s">
        <v>24</v>
      </c>
      <c r="C10" s="13" t="s">
        <v>25</v>
      </c>
      <c r="D10" s="18">
        <v>61.76</v>
      </c>
      <c r="E10" s="19">
        <v>79.61</v>
      </c>
      <c r="F10" s="19">
        <v>56.46</v>
      </c>
      <c r="G10" s="20">
        <v>97.14</v>
      </c>
      <c r="H10" s="20">
        <v>72.290000000000006</v>
      </c>
      <c r="I10" s="21">
        <v>73.22</v>
      </c>
      <c r="J10" s="22">
        <v>75.31</v>
      </c>
      <c r="K10" s="21">
        <v>82.77</v>
      </c>
      <c r="L10" s="21">
        <v>115.09</v>
      </c>
      <c r="M10" s="21">
        <v>14.67</v>
      </c>
      <c r="N10" s="21">
        <v>102.66</v>
      </c>
      <c r="O10" s="21">
        <v>114.89</v>
      </c>
      <c r="P10" s="21">
        <v>75.78</v>
      </c>
    </row>
    <row r="11" spans="1:16" s="4" customFormat="1" ht="12">
      <c r="A11" s="7"/>
      <c r="B11" s="8" t="s">
        <v>26</v>
      </c>
      <c r="C11" s="13" t="s">
        <v>27</v>
      </c>
      <c r="D11" s="18">
        <v>97.79</v>
      </c>
      <c r="E11" s="19">
        <v>18.989999999999998</v>
      </c>
      <c r="F11" s="19">
        <v>54.12</v>
      </c>
      <c r="G11" s="20">
        <v>92.44</v>
      </c>
      <c r="H11" s="20">
        <v>143.11000000000001</v>
      </c>
      <c r="I11" s="21">
        <v>76.75</v>
      </c>
      <c r="J11" s="22">
        <v>121.12</v>
      </c>
      <c r="K11" s="21">
        <v>130.6</v>
      </c>
      <c r="L11" s="21">
        <v>216.92</v>
      </c>
      <c r="M11" s="21">
        <v>18.8</v>
      </c>
      <c r="N11" s="21">
        <v>134.77000000000001</v>
      </c>
      <c r="O11" s="21">
        <v>241.86</v>
      </c>
      <c r="P11" s="21">
        <v>187.9</v>
      </c>
    </row>
    <row r="12" spans="1:16" s="4" customFormat="1" ht="12">
      <c r="A12" s="7"/>
      <c r="B12" s="8" t="s">
        <v>28</v>
      </c>
      <c r="C12" s="13" t="s">
        <v>29</v>
      </c>
      <c r="D12" s="18">
        <v>119.53</v>
      </c>
      <c r="E12" s="19">
        <v>26.65</v>
      </c>
      <c r="F12" s="19">
        <v>8.7100000000000009</v>
      </c>
      <c r="G12" s="20">
        <v>58.86</v>
      </c>
      <c r="H12" s="20">
        <v>65.91</v>
      </c>
      <c r="I12" s="21">
        <v>37.520000000000003</v>
      </c>
      <c r="J12" s="22">
        <v>78.66</v>
      </c>
      <c r="K12" s="21">
        <v>97.33</v>
      </c>
      <c r="L12" s="21">
        <v>127.9</v>
      </c>
      <c r="M12" s="21">
        <v>8.9499999999999993</v>
      </c>
      <c r="N12" s="21">
        <v>115.78</v>
      </c>
      <c r="O12" s="21">
        <v>71.55</v>
      </c>
      <c r="P12" s="21">
        <v>99.5</v>
      </c>
    </row>
    <row r="13" spans="1:16" s="4" customFormat="1" ht="12">
      <c r="A13" s="7"/>
      <c r="B13" s="8" t="s">
        <v>30</v>
      </c>
      <c r="C13" s="13" t="s">
        <v>31</v>
      </c>
      <c r="D13" s="18">
        <v>116.99</v>
      </c>
      <c r="E13" s="19">
        <v>72.66</v>
      </c>
      <c r="F13" s="19">
        <v>61.9</v>
      </c>
      <c r="G13" s="20">
        <v>118.38</v>
      </c>
      <c r="H13" s="20">
        <v>66.02</v>
      </c>
      <c r="I13" s="21">
        <v>69.84</v>
      </c>
      <c r="J13" s="22">
        <v>85.47</v>
      </c>
      <c r="K13" s="21">
        <v>132.86000000000001</v>
      </c>
      <c r="L13" s="21">
        <v>90.36</v>
      </c>
      <c r="M13" s="21">
        <v>12.13</v>
      </c>
      <c r="N13" s="21">
        <v>99.62</v>
      </c>
      <c r="O13" s="21">
        <v>61.19</v>
      </c>
      <c r="P13" s="21">
        <v>52.3</v>
      </c>
    </row>
    <row r="14" spans="1:16" s="4" customFormat="1" ht="12">
      <c r="A14" s="7"/>
      <c r="B14" s="8" t="s">
        <v>32</v>
      </c>
      <c r="C14" s="13" t="s">
        <v>33</v>
      </c>
      <c r="D14" s="18">
        <v>175.25</v>
      </c>
      <c r="E14" s="19">
        <v>239.1</v>
      </c>
      <c r="F14" s="19">
        <v>152.88</v>
      </c>
      <c r="G14" s="20">
        <v>128.33000000000001</v>
      </c>
      <c r="H14" s="20">
        <v>104.72</v>
      </c>
      <c r="I14" s="21">
        <v>141.99</v>
      </c>
      <c r="J14" s="22">
        <v>109.38</v>
      </c>
      <c r="K14" s="21">
        <v>180.49</v>
      </c>
      <c r="L14" s="21">
        <v>251.67</v>
      </c>
      <c r="M14" s="21">
        <v>10.130000000000001</v>
      </c>
      <c r="N14" s="21">
        <v>112</v>
      </c>
      <c r="O14" s="21">
        <v>154.63999999999999</v>
      </c>
      <c r="P14" s="21">
        <v>242.52</v>
      </c>
    </row>
    <row r="15" spans="1:16" s="4" customFormat="1" ht="12">
      <c r="A15" s="7"/>
      <c r="B15" s="8" t="s">
        <v>34</v>
      </c>
      <c r="C15" s="13" t="s">
        <v>35</v>
      </c>
      <c r="D15" s="18">
        <v>62.61</v>
      </c>
      <c r="E15" s="19">
        <v>59.18</v>
      </c>
      <c r="F15" s="19">
        <v>43.31</v>
      </c>
      <c r="G15" s="20">
        <v>35.090000000000003</v>
      </c>
      <c r="H15" s="20">
        <v>36.79</v>
      </c>
      <c r="I15" s="21">
        <v>34.15</v>
      </c>
      <c r="J15" s="22">
        <v>92.53</v>
      </c>
      <c r="K15" s="21">
        <v>39.18</v>
      </c>
      <c r="L15" s="21">
        <v>69.37</v>
      </c>
      <c r="M15" s="21">
        <v>7.71</v>
      </c>
      <c r="N15" s="21">
        <v>110.41</v>
      </c>
      <c r="O15" s="21">
        <v>132.47999999999999</v>
      </c>
      <c r="P15" s="21">
        <v>128.61000000000001</v>
      </c>
    </row>
    <row r="16" spans="1:16" s="4" customFormat="1" ht="12">
      <c r="A16" s="7"/>
      <c r="B16" s="8" t="s">
        <v>36</v>
      </c>
      <c r="C16" s="13" t="s">
        <v>37</v>
      </c>
      <c r="D16" s="18">
        <v>242.71</v>
      </c>
      <c r="E16" s="19">
        <v>156.76</v>
      </c>
      <c r="F16" s="19">
        <v>125.08</v>
      </c>
      <c r="G16" s="20">
        <v>118.76</v>
      </c>
      <c r="H16" s="20">
        <v>99.79</v>
      </c>
      <c r="I16" s="21">
        <v>132.07</v>
      </c>
      <c r="J16" s="22">
        <v>116.11</v>
      </c>
      <c r="K16" s="21">
        <v>93.23</v>
      </c>
      <c r="L16" s="21">
        <v>278.94</v>
      </c>
      <c r="M16" s="21">
        <v>16.43</v>
      </c>
      <c r="N16" s="21">
        <v>136.51</v>
      </c>
      <c r="O16" s="21">
        <v>156.19</v>
      </c>
      <c r="P16" s="21">
        <v>165.39</v>
      </c>
    </row>
    <row r="17" spans="1:16" s="4" customFormat="1" ht="12">
      <c r="A17" s="7"/>
      <c r="B17" s="8" t="s">
        <v>38</v>
      </c>
      <c r="C17" s="13" t="s">
        <v>39</v>
      </c>
      <c r="D17" s="18">
        <v>117.46</v>
      </c>
      <c r="E17" s="19">
        <v>177.59</v>
      </c>
      <c r="F17" s="19">
        <v>120.4</v>
      </c>
      <c r="G17" s="22">
        <v>194.21</v>
      </c>
      <c r="H17" s="22">
        <v>229.28</v>
      </c>
      <c r="I17" s="22">
        <v>225.75</v>
      </c>
      <c r="J17" s="22">
        <v>211.6</v>
      </c>
      <c r="K17" s="21">
        <v>246.35</v>
      </c>
      <c r="L17" s="21">
        <v>282.63</v>
      </c>
      <c r="M17" s="21">
        <v>14.85</v>
      </c>
      <c r="N17" s="21">
        <v>170.37</v>
      </c>
      <c r="O17" s="21">
        <v>124.88</v>
      </c>
      <c r="P17" s="21">
        <v>129.29</v>
      </c>
    </row>
    <row r="18" spans="1:16" s="4" customFormat="1" ht="12">
      <c r="A18" s="7"/>
      <c r="B18" s="8" t="s">
        <v>40</v>
      </c>
      <c r="C18" s="13" t="s">
        <v>41</v>
      </c>
      <c r="D18" s="18">
        <v>18.989999999999998</v>
      </c>
      <c r="E18" s="19">
        <v>79.180000000000007</v>
      </c>
      <c r="F18" s="19">
        <v>66.260000000000005</v>
      </c>
      <c r="G18" s="20"/>
      <c r="H18" s="20"/>
      <c r="I18" s="21"/>
      <c r="J18" s="22"/>
      <c r="K18" s="21"/>
      <c r="L18" s="21"/>
      <c r="M18" s="21"/>
      <c r="N18" s="21"/>
      <c r="O18" s="21"/>
      <c r="P18" s="21"/>
    </row>
    <row r="19" spans="1:16" s="4" customFormat="1" ht="12">
      <c r="A19" s="7"/>
      <c r="B19" s="8" t="s">
        <v>42</v>
      </c>
      <c r="C19" s="13" t="s">
        <v>43</v>
      </c>
      <c r="D19" s="18">
        <v>221.93</v>
      </c>
      <c r="E19" s="19">
        <v>409.83</v>
      </c>
      <c r="F19" s="19">
        <v>209.2</v>
      </c>
      <c r="G19" s="20">
        <v>157.66</v>
      </c>
      <c r="H19" s="20">
        <v>196.89</v>
      </c>
      <c r="I19" s="22">
        <v>241.45</v>
      </c>
      <c r="J19" s="22">
        <v>218.59</v>
      </c>
      <c r="K19" s="21">
        <v>161.69</v>
      </c>
      <c r="L19" s="21">
        <v>113.98</v>
      </c>
      <c r="M19" s="21">
        <v>3.75</v>
      </c>
      <c r="N19" s="21">
        <v>101.04</v>
      </c>
      <c r="O19" s="21">
        <v>148.57</v>
      </c>
      <c r="P19" s="21">
        <v>119.77</v>
      </c>
    </row>
    <row r="20" spans="1:16" s="4" customFormat="1" ht="12">
      <c r="A20" s="7"/>
      <c r="B20" s="8" t="s">
        <v>44</v>
      </c>
      <c r="C20" s="13" t="s">
        <v>45</v>
      </c>
      <c r="D20" s="18">
        <v>196.91</v>
      </c>
      <c r="E20" s="19">
        <v>216.45</v>
      </c>
      <c r="F20" s="19">
        <v>285.97000000000003</v>
      </c>
      <c r="G20" s="20">
        <v>257.27999999999997</v>
      </c>
      <c r="H20" s="20">
        <v>396.09</v>
      </c>
      <c r="I20" s="21">
        <v>278.06</v>
      </c>
      <c r="J20" s="22">
        <v>269.83999999999997</v>
      </c>
      <c r="K20" s="21">
        <v>292.26</v>
      </c>
      <c r="L20" s="21">
        <v>381.99</v>
      </c>
      <c r="M20" s="21">
        <v>42.13</v>
      </c>
      <c r="N20" s="21">
        <v>242.63</v>
      </c>
      <c r="O20" s="21">
        <v>254.58</v>
      </c>
      <c r="P20" s="21">
        <v>201.46</v>
      </c>
    </row>
    <row r="21" spans="1:16" s="4" customFormat="1" ht="12">
      <c r="A21" s="7"/>
      <c r="B21" s="8" t="s">
        <v>46</v>
      </c>
      <c r="C21" s="13" t="s">
        <v>47</v>
      </c>
      <c r="D21" s="18">
        <v>187.27</v>
      </c>
      <c r="E21" s="19">
        <v>175.25</v>
      </c>
      <c r="F21" s="19">
        <v>130.41</v>
      </c>
      <c r="G21" s="20">
        <v>150.74</v>
      </c>
      <c r="H21" s="20">
        <v>192.93</v>
      </c>
      <c r="I21" s="21">
        <v>233.65</v>
      </c>
      <c r="J21" s="22">
        <v>192.3</v>
      </c>
      <c r="K21" s="21">
        <v>234.47</v>
      </c>
      <c r="L21" s="21">
        <v>232.11</v>
      </c>
      <c r="M21" s="21">
        <v>22.69</v>
      </c>
      <c r="N21" s="21">
        <v>184.94399999999999</v>
      </c>
      <c r="O21" s="21">
        <v>157.69999999999999</v>
      </c>
      <c r="P21" s="21">
        <v>157.72</v>
      </c>
    </row>
    <row r="22" spans="1:16" s="4" customFormat="1" ht="12">
      <c r="A22" s="7"/>
      <c r="B22" s="8" t="s">
        <v>48</v>
      </c>
      <c r="C22" s="13" t="s">
        <v>49</v>
      </c>
      <c r="D22" s="18">
        <v>157.25</v>
      </c>
      <c r="E22" s="19">
        <v>251.28</v>
      </c>
      <c r="F22" s="19">
        <v>222.62</v>
      </c>
      <c r="G22" s="20">
        <v>289.17</v>
      </c>
      <c r="H22" s="20">
        <v>224.49</v>
      </c>
      <c r="I22" s="21">
        <v>241.36</v>
      </c>
      <c r="J22" s="22">
        <v>289.14999999999998</v>
      </c>
      <c r="K22" s="21">
        <v>223.33</v>
      </c>
      <c r="L22" s="21">
        <v>267.06</v>
      </c>
      <c r="M22" s="21">
        <v>27.68</v>
      </c>
      <c r="N22" s="21">
        <v>272.25</v>
      </c>
      <c r="O22" s="21">
        <v>277.44</v>
      </c>
      <c r="P22" s="21">
        <v>341.3</v>
      </c>
    </row>
    <row r="23" spans="1:16" s="4" customFormat="1" ht="12">
      <c r="A23" s="7"/>
      <c r="B23" s="8" t="s">
        <v>50</v>
      </c>
      <c r="C23" s="13" t="s">
        <v>51</v>
      </c>
      <c r="D23" s="18">
        <v>207.89</v>
      </c>
      <c r="E23" s="19">
        <v>138.74</v>
      </c>
      <c r="F23" s="19">
        <v>333.2</v>
      </c>
      <c r="G23" s="20">
        <v>461.61</v>
      </c>
      <c r="H23" s="20">
        <v>458.8</v>
      </c>
      <c r="I23" s="21">
        <v>292.76</v>
      </c>
      <c r="J23" s="22">
        <v>309.58</v>
      </c>
      <c r="K23" s="21">
        <v>326.52</v>
      </c>
      <c r="L23" s="21">
        <v>370.37</v>
      </c>
      <c r="M23" s="21">
        <v>29.71</v>
      </c>
      <c r="N23" s="21">
        <v>367.8</v>
      </c>
      <c r="O23" s="21">
        <v>371.04</v>
      </c>
      <c r="P23" s="21">
        <v>292.27999999999997</v>
      </c>
    </row>
    <row r="24" spans="1:16" s="4" customFormat="1" ht="12">
      <c r="A24" s="7"/>
      <c r="B24" s="8" t="s">
        <v>50</v>
      </c>
      <c r="C24" s="13" t="s">
        <v>52</v>
      </c>
      <c r="D24" s="18">
        <v>18.989999999999998</v>
      </c>
      <c r="E24" s="19">
        <v>18.989999999999998</v>
      </c>
      <c r="F24" s="19">
        <v>18.989999999999998</v>
      </c>
      <c r="G24" s="20">
        <v>18.989999999999998</v>
      </c>
      <c r="H24" s="20">
        <v>61.25</v>
      </c>
      <c r="I24" s="21">
        <v>264.31</v>
      </c>
      <c r="J24" s="22">
        <v>306.57</v>
      </c>
      <c r="K24" s="21">
        <v>371.17</v>
      </c>
      <c r="L24" s="21">
        <v>392.79</v>
      </c>
      <c r="M24" s="21">
        <v>23.67</v>
      </c>
      <c r="N24" s="21">
        <v>456.88</v>
      </c>
      <c r="O24" s="21">
        <v>362.37</v>
      </c>
      <c r="P24" s="21">
        <v>290.5</v>
      </c>
    </row>
    <row r="25" spans="1:16" s="4" customFormat="1" ht="12">
      <c r="A25" s="7"/>
      <c r="B25" s="8" t="s">
        <v>50</v>
      </c>
      <c r="C25" s="13" t="s">
        <v>53</v>
      </c>
      <c r="D25" s="18">
        <v>195.2</v>
      </c>
      <c r="E25" s="19">
        <v>128.63</v>
      </c>
      <c r="F25" s="19">
        <v>271.49</v>
      </c>
      <c r="G25" s="20">
        <v>411.75</v>
      </c>
      <c r="H25" s="20">
        <v>334.93</v>
      </c>
      <c r="I25" s="21">
        <v>286.20999999999998</v>
      </c>
      <c r="J25" s="22">
        <v>294.18</v>
      </c>
      <c r="K25" s="21">
        <v>360.35</v>
      </c>
      <c r="L25" s="21">
        <v>357.44</v>
      </c>
      <c r="M25" s="21">
        <v>31.65</v>
      </c>
      <c r="N25" s="21">
        <v>527.36</v>
      </c>
      <c r="O25" s="21">
        <v>418.98</v>
      </c>
      <c r="P25" s="21">
        <v>346.84</v>
      </c>
    </row>
    <row r="26" spans="1:16" s="4" customFormat="1" ht="12">
      <c r="A26" s="7"/>
      <c r="B26" s="8" t="s">
        <v>50</v>
      </c>
      <c r="C26" s="13" t="s">
        <v>54</v>
      </c>
      <c r="D26" s="18">
        <v>177.13</v>
      </c>
      <c r="E26" s="19">
        <v>65.28</v>
      </c>
      <c r="F26" s="19">
        <v>372.51</v>
      </c>
      <c r="G26" s="20">
        <v>466.77</v>
      </c>
      <c r="H26" s="20">
        <v>400.02</v>
      </c>
      <c r="I26" s="21">
        <v>289.23</v>
      </c>
      <c r="J26" s="22">
        <v>372.61</v>
      </c>
      <c r="K26" s="21">
        <v>391.77</v>
      </c>
      <c r="L26" s="21">
        <v>400.59</v>
      </c>
      <c r="M26" s="21">
        <v>26.91</v>
      </c>
      <c r="N26" s="21">
        <v>393.94</v>
      </c>
      <c r="O26" s="21">
        <v>424.88</v>
      </c>
      <c r="P26" s="21">
        <v>340.18</v>
      </c>
    </row>
    <row r="27" spans="1:16" s="4" customFormat="1" ht="12">
      <c r="A27" s="7"/>
      <c r="B27" s="8" t="s">
        <v>50</v>
      </c>
      <c r="C27" s="13" t="s">
        <v>21</v>
      </c>
      <c r="D27" s="18">
        <v>257.83</v>
      </c>
      <c r="E27" s="19">
        <v>0</v>
      </c>
      <c r="F27" s="19">
        <v>0</v>
      </c>
      <c r="G27" s="20"/>
      <c r="H27" s="20"/>
      <c r="I27" s="21"/>
      <c r="J27" s="22"/>
      <c r="K27" s="22"/>
      <c r="L27" s="22"/>
      <c r="M27" s="22"/>
      <c r="N27" s="22"/>
      <c r="O27" s="22"/>
      <c r="P27" s="22"/>
    </row>
    <row r="28" spans="1:16" s="4" customFormat="1" ht="12">
      <c r="A28" s="7"/>
      <c r="B28" s="8" t="s">
        <v>50</v>
      </c>
      <c r="C28" s="13" t="s">
        <v>55</v>
      </c>
      <c r="D28" s="18">
        <v>18.989999999999998</v>
      </c>
      <c r="E28" s="19">
        <v>18.989999999999998</v>
      </c>
      <c r="F28" s="19">
        <v>18.989999999999998</v>
      </c>
      <c r="G28" s="19">
        <v>18.989999999999998</v>
      </c>
      <c r="H28" s="20">
        <v>18.989999999999998</v>
      </c>
      <c r="I28" s="21">
        <v>18.989999999999998</v>
      </c>
      <c r="J28" s="22">
        <v>18.989999999999998</v>
      </c>
      <c r="K28" s="21">
        <v>18.98</v>
      </c>
      <c r="L28" s="21">
        <v>18.989999999999998</v>
      </c>
      <c r="M28" s="21">
        <v>1.45</v>
      </c>
      <c r="N28" s="21">
        <v>9</v>
      </c>
      <c r="O28" s="21">
        <v>9</v>
      </c>
      <c r="P28" s="21">
        <v>9</v>
      </c>
    </row>
    <row r="29" spans="1:16" s="4" customFormat="1" ht="12">
      <c r="A29" s="7"/>
      <c r="B29" s="8" t="s">
        <v>50</v>
      </c>
      <c r="C29" s="13" t="s">
        <v>41</v>
      </c>
      <c r="D29" s="18"/>
      <c r="E29" s="18"/>
      <c r="F29" s="18"/>
      <c r="G29" s="19">
        <v>56.1</v>
      </c>
      <c r="H29" s="20">
        <v>84.51</v>
      </c>
      <c r="I29" s="21">
        <v>326.91000000000003</v>
      </c>
      <c r="J29" s="22">
        <v>331.64</v>
      </c>
      <c r="K29" s="21">
        <v>368.12</v>
      </c>
      <c r="L29" s="21">
        <v>393.03</v>
      </c>
      <c r="M29" s="21">
        <v>33.869999999999997</v>
      </c>
      <c r="N29" s="21">
        <v>507.37</v>
      </c>
      <c r="O29" s="21">
        <v>467.49</v>
      </c>
      <c r="P29" s="21">
        <v>274.69</v>
      </c>
    </row>
    <row r="30" spans="1:16" s="4" customFormat="1" ht="12">
      <c r="A30" s="7"/>
      <c r="B30" s="8" t="s">
        <v>50</v>
      </c>
      <c r="C30" s="13" t="s">
        <v>56</v>
      </c>
      <c r="D30" s="18"/>
      <c r="E30" s="18"/>
      <c r="F30" s="18"/>
      <c r="G30" s="19"/>
      <c r="H30" s="20"/>
      <c r="I30" s="21"/>
      <c r="J30" s="22"/>
      <c r="K30" s="21"/>
      <c r="L30" s="21"/>
      <c r="M30" s="21">
        <v>1.45</v>
      </c>
      <c r="N30" s="21">
        <v>9</v>
      </c>
      <c r="O30" s="21">
        <v>9</v>
      </c>
      <c r="P30" s="21">
        <v>9</v>
      </c>
    </row>
    <row r="31" spans="1:16" s="4" customFormat="1" ht="12">
      <c r="A31" s="7"/>
      <c r="B31" s="8" t="s">
        <v>50</v>
      </c>
      <c r="C31" s="13" t="s">
        <v>57</v>
      </c>
      <c r="D31" s="18"/>
      <c r="E31" s="18"/>
      <c r="F31" s="18"/>
      <c r="G31" s="19"/>
      <c r="H31" s="20"/>
      <c r="I31" s="21"/>
      <c r="J31" s="22"/>
      <c r="K31" s="21"/>
      <c r="L31" s="21"/>
      <c r="M31" s="21">
        <v>1.45</v>
      </c>
      <c r="N31" s="21">
        <v>9</v>
      </c>
      <c r="O31" s="21">
        <v>9</v>
      </c>
      <c r="P31" s="21">
        <v>9</v>
      </c>
    </row>
    <row r="32" spans="1:16" s="4" customFormat="1" ht="12">
      <c r="A32" s="7"/>
      <c r="B32" s="8" t="s">
        <v>58</v>
      </c>
      <c r="C32" s="13" t="s">
        <v>59</v>
      </c>
      <c r="D32" s="18">
        <v>216.53</v>
      </c>
      <c r="E32" s="19">
        <v>287.45</v>
      </c>
      <c r="F32" s="19">
        <v>148.38</v>
      </c>
      <c r="G32" s="20">
        <v>57.2</v>
      </c>
      <c r="H32" s="20">
        <v>217.7</v>
      </c>
      <c r="I32" s="21">
        <v>208.13</v>
      </c>
      <c r="J32" s="22">
        <v>249.5</v>
      </c>
      <c r="K32" s="21">
        <v>337.19</v>
      </c>
      <c r="L32" s="21">
        <v>286.25</v>
      </c>
      <c r="M32" s="21">
        <v>64.349999999999994</v>
      </c>
      <c r="N32" s="21">
        <v>344.79</v>
      </c>
      <c r="O32" s="21">
        <v>669.34</v>
      </c>
      <c r="P32" s="21">
        <v>250.02</v>
      </c>
    </row>
    <row r="33" spans="1:16" s="4" customFormat="1" ht="12">
      <c r="A33" s="7"/>
      <c r="B33" s="8" t="s">
        <v>60</v>
      </c>
      <c r="C33" s="13" t="s">
        <v>61</v>
      </c>
      <c r="D33" s="18">
        <v>24.91</v>
      </c>
      <c r="E33" s="19">
        <v>23.33</v>
      </c>
      <c r="F33" s="19">
        <v>24.24</v>
      </c>
      <c r="G33" s="20">
        <v>20.190000000000001</v>
      </c>
      <c r="H33" s="20">
        <v>24.32</v>
      </c>
      <c r="I33" s="21">
        <v>22.44</v>
      </c>
      <c r="J33" s="22">
        <v>21.64</v>
      </c>
      <c r="K33" s="21">
        <v>35.380000000000003</v>
      </c>
      <c r="L33" s="21">
        <v>32.020000000000003</v>
      </c>
      <c r="M33" s="21">
        <v>1.45</v>
      </c>
      <c r="N33" s="21">
        <v>9.4</v>
      </c>
      <c r="O33" s="21">
        <v>14.88</v>
      </c>
      <c r="P33" s="21">
        <v>9.58</v>
      </c>
    </row>
    <row r="34" spans="1:16" s="4" customFormat="1" ht="12">
      <c r="A34" s="7"/>
      <c r="B34" s="8" t="s">
        <v>62</v>
      </c>
      <c r="C34" s="13" t="s">
        <v>63</v>
      </c>
      <c r="D34" s="18">
        <v>33.86</v>
      </c>
      <c r="E34" s="19">
        <v>63.41</v>
      </c>
      <c r="F34" s="19">
        <v>39</v>
      </c>
      <c r="G34" s="20">
        <v>41.72</v>
      </c>
      <c r="H34" s="20">
        <v>81.16</v>
      </c>
      <c r="I34" s="21">
        <v>68.959999999999994</v>
      </c>
      <c r="J34" s="22">
        <v>35.07</v>
      </c>
      <c r="K34" s="21">
        <v>47.07</v>
      </c>
      <c r="L34" s="21">
        <v>33.81</v>
      </c>
      <c r="M34" s="21">
        <v>2.23</v>
      </c>
      <c r="N34" s="21">
        <v>31.05</v>
      </c>
      <c r="O34" s="21">
        <v>62.61</v>
      </c>
      <c r="P34" s="21">
        <v>42.78</v>
      </c>
    </row>
    <row r="35" spans="1:16" s="4" customFormat="1" ht="12">
      <c r="A35" s="7"/>
      <c r="B35" s="8" t="s">
        <v>64</v>
      </c>
      <c r="C35" s="13" t="s">
        <v>65</v>
      </c>
      <c r="D35" s="18">
        <v>71.98</v>
      </c>
      <c r="E35" s="19">
        <v>205.8</v>
      </c>
      <c r="F35" s="19">
        <v>95.16</v>
      </c>
      <c r="G35" s="20">
        <v>99.61</v>
      </c>
      <c r="H35" s="20">
        <v>93.78</v>
      </c>
      <c r="I35" s="21">
        <v>130.55000000000001</v>
      </c>
      <c r="J35" s="22">
        <v>132.66999999999999</v>
      </c>
      <c r="K35" s="21">
        <v>116.72</v>
      </c>
      <c r="L35" s="21">
        <v>93.13</v>
      </c>
      <c r="M35" s="21">
        <v>12.39</v>
      </c>
      <c r="N35" s="21">
        <v>113.33</v>
      </c>
      <c r="O35" s="21">
        <v>139.74</v>
      </c>
      <c r="P35" s="21">
        <v>111.62</v>
      </c>
    </row>
    <row r="36" spans="1:16" s="4" customFormat="1" ht="12">
      <c r="A36" s="7"/>
      <c r="B36" s="8" t="s">
        <v>66</v>
      </c>
      <c r="C36" s="13" t="s">
        <v>67</v>
      </c>
      <c r="D36" s="18">
        <v>239.33</v>
      </c>
      <c r="E36" s="19">
        <v>232.71</v>
      </c>
      <c r="F36" s="19">
        <v>170.04</v>
      </c>
      <c r="G36" s="20">
        <v>187.49</v>
      </c>
      <c r="H36" s="20">
        <v>224.43</v>
      </c>
      <c r="I36" s="21">
        <v>192.79</v>
      </c>
      <c r="J36" s="22">
        <v>224.99</v>
      </c>
      <c r="K36" s="21">
        <v>228.97</v>
      </c>
      <c r="L36" s="21">
        <v>266.92</v>
      </c>
      <c r="M36" s="21">
        <v>34.11</v>
      </c>
      <c r="N36" s="21">
        <v>476.62</v>
      </c>
      <c r="O36" s="21">
        <v>400.42</v>
      </c>
      <c r="P36" s="21">
        <v>342.73</v>
      </c>
    </row>
    <row r="37" spans="1:16" s="4" customFormat="1" ht="12">
      <c r="A37" s="7"/>
      <c r="B37" s="8" t="s">
        <v>68</v>
      </c>
      <c r="C37" s="13" t="s">
        <v>69</v>
      </c>
      <c r="D37" s="18">
        <v>261.76</v>
      </c>
      <c r="E37" s="19">
        <v>321.12</v>
      </c>
      <c r="F37" s="19">
        <v>250.86</v>
      </c>
      <c r="G37" s="20">
        <v>435.67</v>
      </c>
      <c r="H37" s="20">
        <v>325.62</v>
      </c>
      <c r="I37" s="21">
        <v>339.82</v>
      </c>
      <c r="J37" s="22">
        <v>330.85</v>
      </c>
      <c r="K37" s="21">
        <v>326.94</v>
      </c>
      <c r="L37" s="21">
        <v>356.47</v>
      </c>
      <c r="M37" s="21">
        <v>25.39</v>
      </c>
      <c r="N37" s="21">
        <v>412.87</v>
      </c>
      <c r="O37" s="21">
        <v>879.14</v>
      </c>
      <c r="P37" s="21">
        <v>382.46</v>
      </c>
    </row>
    <row r="38" spans="1:16" s="6" customFormat="1" ht="12">
      <c r="A38" s="5"/>
      <c r="B38" s="14" t="s">
        <v>70</v>
      </c>
      <c r="C38" s="12"/>
      <c r="D38" s="18">
        <f>SUM(D6:D37)</f>
        <v>3860.5</v>
      </c>
      <c r="E38" s="19">
        <f t="shared" ref="E38:L38" si="0">SUM(E6:E37)</f>
        <v>4131.83</v>
      </c>
      <c r="F38" s="19">
        <f t="shared" si="0"/>
        <v>3655.64</v>
      </c>
      <c r="G38" s="20">
        <f t="shared" si="0"/>
        <v>4410.5099999999993</v>
      </c>
      <c r="H38" s="20">
        <f t="shared" si="0"/>
        <v>4608.88</v>
      </c>
      <c r="I38" s="21">
        <f t="shared" si="0"/>
        <v>4647.1299999999992</v>
      </c>
      <c r="J38" s="22">
        <f t="shared" si="0"/>
        <v>4958.5999999999995</v>
      </c>
      <c r="K38" s="21">
        <f t="shared" si="0"/>
        <v>5252.16</v>
      </c>
      <c r="L38" s="21">
        <f t="shared" si="0"/>
        <v>5888.68</v>
      </c>
      <c r="M38" s="21">
        <f>SUM(M6:M37)</f>
        <v>553.09999999999991</v>
      </c>
      <c r="N38" s="21">
        <f>SUM(N6:N37)</f>
        <v>5935.5740000000005</v>
      </c>
      <c r="O38" s="21">
        <f>SUM(O6:O37)</f>
        <v>6575.63</v>
      </c>
      <c r="P38" s="21">
        <f>SUM(P6:P37)</f>
        <v>5043.7699999999995</v>
      </c>
    </row>
    <row r="39" spans="1:16" s="4" customFormat="1" ht="12">
      <c r="A39" s="7"/>
      <c r="B39" s="8" t="s">
        <v>71</v>
      </c>
      <c r="C39" s="15"/>
      <c r="D39" s="18">
        <v>-0.02</v>
      </c>
      <c r="E39" s="19"/>
      <c r="F39" s="19"/>
      <c r="G39" s="20">
        <v>-0.15</v>
      </c>
      <c r="H39" s="20"/>
      <c r="I39" s="21"/>
      <c r="J39" s="22"/>
      <c r="K39" s="21"/>
      <c r="L39" s="21"/>
      <c r="M39" s="21"/>
      <c r="N39" s="21"/>
      <c r="O39" s="21"/>
      <c r="P39" s="19"/>
    </row>
    <row r="40" spans="1:16" s="6" customFormat="1" ht="12.75" thickBot="1">
      <c r="B40" s="16" t="s">
        <v>72</v>
      </c>
      <c r="C40" s="17"/>
      <c r="D40" s="23">
        <f>D38-D39</f>
        <v>3860.52</v>
      </c>
      <c r="E40" s="23">
        <f t="shared" ref="E40:P40" si="1">E38-E39</f>
        <v>4131.83</v>
      </c>
      <c r="F40" s="23">
        <f t="shared" si="1"/>
        <v>3655.64</v>
      </c>
      <c r="G40" s="23">
        <f t="shared" si="1"/>
        <v>4410.6599999999989</v>
      </c>
      <c r="H40" s="23">
        <f t="shared" si="1"/>
        <v>4608.88</v>
      </c>
      <c r="I40" s="23">
        <f t="shared" si="1"/>
        <v>4647.1299999999992</v>
      </c>
      <c r="J40" s="23">
        <f t="shared" si="1"/>
        <v>4958.5999999999995</v>
      </c>
      <c r="K40" s="23">
        <f t="shared" si="1"/>
        <v>5252.16</v>
      </c>
      <c r="L40" s="23">
        <f t="shared" si="1"/>
        <v>5888.68</v>
      </c>
      <c r="M40" s="23">
        <f t="shared" si="1"/>
        <v>553.09999999999991</v>
      </c>
      <c r="N40" s="23">
        <f t="shared" si="1"/>
        <v>5935.5740000000005</v>
      </c>
      <c r="O40" s="23">
        <f t="shared" si="1"/>
        <v>6575.63</v>
      </c>
      <c r="P40" s="23">
        <f t="shared" si="1"/>
        <v>5043.7699999999995</v>
      </c>
    </row>
    <row r="41" spans="1:16" s="4" customFormat="1" ht="12">
      <c r="B41" s="30" t="s">
        <v>73</v>
      </c>
      <c r="C41" s="30"/>
      <c r="D41" s="25" t="s">
        <v>74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5"/>
      <c r="P41" s="5"/>
    </row>
    <row r="42" spans="1:16">
      <c r="B42" s="5"/>
      <c r="C42" s="5"/>
      <c r="D42" s="25" t="s">
        <v>75</v>
      </c>
      <c r="E42" s="25"/>
      <c r="F42" s="25"/>
      <c r="G42" s="25"/>
      <c r="H42" s="25"/>
      <c r="I42" s="25"/>
      <c r="J42" s="25"/>
      <c r="K42" s="25"/>
      <c r="L42" s="25"/>
      <c r="M42" s="25"/>
      <c r="N42" s="5"/>
      <c r="O42" s="5"/>
      <c r="P42" s="5"/>
    </row>
    <row r="43" spans="1:16">
      <c r="D43" s="25" t="s">
        <v>76</v>
      </c>
      <c r="E43" s="25"/>
      <c r="F43" s="25"/>
      <c r="G43" s="25"/>
      <c r="H43" s="25"/>
      <c r="I43" s="25"/>
      <c r="J43" s="25"/>
      <c r="K43" s="25"/>
    </row>
  </sheetData>
  <mergeCells count="7">
    <mergeCell ref="D43:K43"/>
    <mergeCell ref="D42:M42"/>
    <mergeCell ref="B2:P2"/>
    <mergeCell ref="B3:P3"/>
    <mergeCell ref="L5:M5"/>
    <mergeCell ref="D41:N41"/>
    <mergeCell ref="B41:C41"/>
  </mergeCells>
  <pageMargins left="0.31496062992125984" right="0.31496062992125984" top="0.59055118110236227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2015-02-19T18:43:09Z</dcterms:created>
  <dcterms:modified xsi:type="dcterms:W3CDTF">2019-12-17T20:15:03Z</dcterms:modified>
  <cp:category/>
  <cp:contentStatus/>
</cp:coreProperties>
</file>